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a_valenzuela\Desktop\"/>
    </mc:Choice>
  </mc:AlternateContent>
  <bookViews>
    <workbookView xWindow="0" yWindow="0" windowWidth="20490" windowHeight="6720"/>
  </bookViews>
  <sheets>
    <sheet name="P1 Presupuesto Aprobado" sheetId="1" r:id="rId1"/>
  </sheets>
  <definedNames>
    <definedName name="_xlnm.Print_Area" localSheetId="0">'P1 Presupuesto Aprobado'!$A$1:$E$60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1" i="1" l="1"/>
  <c r="E37" i="1"/>
  <c r="E28" i="1"/>
  <c r="E18" i="1"/>
  <c r="E12" i="1"/>
  <c r="E48" i="1" l="1"/>
  <c r="D41" i="1" l="1"/>
  <c r="D37" i="1"/>
  <c r="D28" i="1"/>
  <c r="D18" i="1"/>
  <c r="D12" i="1"/>
  <c r="D48" i="1" s="1"/>
</calcChain>
</file>

<file path=xl/sharedStrings.xml><?xml version="1.0" encoding="utf-8"?>
<sst xmlns="http://schemas.openxmlformats.org/spreadsheetml/2006/main" count="48" uniqueCount="48">
  <si>
    <t>Total general</t>
  </si>
  <si>
    <t>DETALLE</t>
  </si>
  <si>
    <t>En RD$</t>
  </si>
  <si>
    <t>Presupuesto Modificado</t>
  </si>
  <si>
    <t>Presupuesto Aprobado</t>
  </si>
  <si>
    <r>
      <rPr>
        <b/>
        <sz val="11"/>
        <color theme="1"/>
        <rFont val="Calibri"/>
        <family val="2"/>
        <scheme val="minor"/>
      </rPr>
      <t>Presupuesto aprobado:</t>
    </r>
    <r>
      <rPr>
        <sz val="11"/>
        <color theme="1"/>
        <rFont val="Calibri"/>
        <family val="2"/>
        <scheme val="minor"/>
      </rPr>
      <t xml:space="preserve"> Se refiere al presupuesto aprobado en la Ley de Presupuesto General del Estado.</t>
    </r>
  </si>
  <si>
    <r>
      <t xml:space="preserve">Presupuesto modificado:  </t>
    </r>
    <r>
      <rPr>
        <sz val="11"/>
        <color theme="1"/>
        <rFont val="Calibri"/>
        <family val="2"/>
        <scheme val="minor"/>
      </rPr>
      <t xml:space="preserve">Se refiere al presupuesto aprobado en caso de que el Congreso Nacional apruebe un presupuesto complementario. </t>
    </r>
  </si>
  <si>
    <r>
      <rPr>
        <b/>
        <sz val="11"/>
        <color theme="1"/>
        <rFont val="Calibri"/>
        <family val="2"/>
        <scheme val="minor"/>
      </rPr>
      <t>Total devengado:</t>
    </r>
    <r>
      <rPr>
        <sz val="11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</si>
  <si>
    <t>Dirección Financiera</t>
  </si>
  <si>
    <t>Presupuesto Aprobado y Modificado</t>
  </si>
  <si>
    <t>2.1-REMUNERACIONES Y CONTRIBUCIONES</t>
  </si>
  <si>
    <t>2.1.1-REMUNERACIONES</t>
  </si>
  <si>
    <t>2.1.2-SOBRESUELDOS</t>
  </si>
  <si>
    <t>2.1.3-DIETAS Y GASTOS DE REPRESENTACIÓN</t>
  </si>
  <si>
    <t>2.1.5-CONTRIBUCIONES A LA SEGURIDAD SOCIAL</t>
  </si>
  <si>
    <t>2.2-CONTRATACIÓN DE SERVICIOS</t>
  </si>
  <si>
    <t>2.2.1-SERVICIOS BÁSICOS</t>
  </si>
  <si>
    <t>2.2.2-PUBLICIDAD, IMPRESIÓN Y ENCUADERNACIÓN</t>
  </si>
  <si>
    <t>2.2.3-VIÁTICOS</t>
  </si>
  <si>
    <t>2.2.4-TRANSPORTE Y ALMACENAJE</t>
  </si>
  <si>
    <t>2.2.5-ALQUILERES Y RENTAS</t>
  </si>
  <si>
    <t>2.2.6-SEGUROS</t>
  </si>
  <si>
    <t>2.2.7-SERVICIOS DE CONSERVACIÓN, REPARACIONES MENORES E INSTALACIONES TEMPORALES</t>
  </si>
  <si>
    <t>2.2.8-OTROS SERVICIOS NO INCLUIDOS EN CONCEPTOS ANTERIORES</t>
  </si>
  <si>
    <t>2.2.9-OTRAS CONTRATACIONES DE SERVICIOS</t>
  </si>
  <si>
    <t>2.3-MATERIALES Y SUMINISTROS</t>
  </si>
  <si>
    <t>2.3.1-ALIMENTOS Y PRODUCTOS AGROFORESTALES</t>
  </si>
  <si>
    <t>2.3.2-TEXTILES Y VESTUARIOS</t>
  </si>
  <si>
    <t>2.3.3-PAPEL, CARTÓN E IMPRESOS</t>
  </si>
  <si>
    <t>2.3.5-CUERO, CAUCHO Y PLÁSTICO</t>
  </si>
  <si>
    <t>2.3.6-PRODUCTOS DE MINERALES, METÁLICOS Y NO METÁLICOS</t>
  </si>
  <si>
    <t>2.3.7-COMBUSTIBLES, LUBRICANTES, PRODUCTOS QUÍMICOS Y CONEXOS</t>
  </si>
  <si>
    <t>2.3.9-PRODUCTOS Y ÚTILES VARIOS</t>
  </si>
  <si>
    <t>2.4-TRANSFERENCIAS CORRIENTES</t>
  </si>
  <si>
    <t>2.4.1-TRANSFERENCIAS CORRIENTES AL SECTOR PRIVADO</t>
  </si>
  <si>
    <t>2.4.2-TRANSFERENCIAS CORRIENTES AL  GOBIERNO GENERAL NACIONAL</t>
  </si>
  <si>
    <t>2.6-BIENES MUEBLES, INMUEBLES E INTANGIBLES</t>
  </si>
  <si>
    <t>2.6.1-MOBILIARIO Y EQUIPO</t>
  </si>
  <si>
    <t>2.6.3-EQUIPO E INSTRUMENTAL, CIENTÍFICO Y LABORATORIO</t>
  </si>
  <si>
    <t>2.6.4-VEHÍCULOS Y EQUIPO DE TRANSPORTE, TRACCIÓN Y ELEVACIÓN</t>
  </si>
  <si>
    <t>2.6.5-MAQUINARIA, OTROS EQUIPOS Y HERRAMIENTAS</t>
  </si>
  <si>
    <t>2.6.6-EQUIPOS DE DEFENSA Y SEGURIDAD</t>
  </si>
  <si>
    <t>2-GASTOS</t>
  </si>
  <si>
    <t>2.1.4-GRATIFICACIONES Y BONIFICACIONES</t>
  </si>
  <si>
    <t xml:space="preserve"> 2.4.7-TRANSFERENCIAS CORRIENTES AL SECTOR EXTERNO</t>
  </si>
  <si>
    <t>AL 30 DE ABRIL 2025</t>
  </si>
  <si>
    <t>2.3.4-PRODUCTOS FARMACÉUTICOS</t>
  </si>
  <si>
    <t>2.6.2-MOBILIARIO Y EQUIPO DE AUDIO, AUDIOVISUAL, RECREATIVO Y EDUCACIONAL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</si>
</sst>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2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000000"/>
      <name val="Calibri"/>
      <family val="2"/>
      <scheme val="minor"/>
    </font>
    <font>
      <sz val="13"/>
      <color rgb="FF000000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sz val="9"/>
      <color indexed="8"/>
      <name val="Calibri"/>
      <family val="2"/>
    </font>
    <font>
      <sz val="12"/>
      <color theme="0"/>
      <name val="Calibri"/>
      <family val="2"/>
      <scheme val="minor"/>
    </font>
    <font>
      <sz val="9"/>
      <color indexed="8"/>
      <name val="Calibri"/>
    </font>
  </fonts>
  <fills count="5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9">
    <xf numFmtId="0" fontId="0" fillId="0" borderId="0" xfId="0"/>
    <xf numFmtId="0" fontId="4" fillId="0" borderId="0" xfId="0" applyFont="1" applyAlignment="1">
      <alignment vertical="center" wrapText="1" readingOrder="1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top" wrapText="1" readingOrder="1"/>
    </xf>
    <xf numFmtId="0" fontId="6" fillId="0" borderId="0" xfId="0" applyFont="1" applyBorder="1" applyAlignment="1">
      <alignment horizontal="center" vertical="top" wrapText="1" readingOrder="1"/>
    </xf>
    <xf numFmtId="0" fontId="3" fillId="0" borderId="4" xfId="0" applyFont="1" applyBorder="1" applyAlignment="1">
      <alignment wrapText="1"/>
    </xf>
    <xf numFmtId="0" fontId="0" fillId="0" borderId="4" xfId="0" applyBorder="1" applyAlignment="1">
      <alignment wrapText="1"/>
    </xf>
    <xf numFmtId="0" fontId="0" fillId="0" borderId="4" xfId="0" applyBorder="1" applyAlignment="1">
      <alignment vertical="center"/>
    </xf>
    <xf numFmtId="0" fontId="8" fillId="0" borderId="0" xfId="0" applyFont="1"/>
    <xf numFmtId="0" fontId="9" fillId="0" borderId="0" xfId="0" applyFont="1" applyAlignment="1">
      <alignment vertical="center" wrapText="1" readingOrder="1"/>
    </xf>
    <xf numFmtId="43" fontId="0" fillId="0" borderId="0" xfId="0" applyNumberFormat="1"/>
    <xf numFmtId="49" fontId="12" fillId="0" borderId="0" xfId="0" applyNumberFormat="1" applyFont="1" applyAlignment="1">
      <alignment horizontal="left" indent="4"/>
    </xf>
    <xf numFmtId="49" fontId="13" fillId="0" borderId="0" xfId="0" applyNumberFormat="1" applyFont="1" applyAlignment="1">
      <alignment horizontal="left" indent="5"/>
    </xf>
    <xf numFmtId="43" fontId="12" fillId="4" borderId="0" xfId="1" applyFont="1" applyFill="1" applyAlignment="1">
      <alignment horizontal="right"/>
    </xf>
    <xf numFmtId="43" fontId="13" fillId="4" borderId="0" xfId="1" applyFont="1" applyFill="1" applyAlignment="1">
      <alignment horizontal="right"/>
    </xf>
    <xf numFmtId="0" fontId="0" fillId="0" borderId="7" xfId="0" applyBorder="1"/>
    <xf numFmtId="0" fontId="3" fillId="0" borderId="0" xfId="0" applyFont="1"/>
    <xf numFmtId="0" fontId="5" fillId="0" borderId="0" xfId="0" applyFont="1"/>
    <xf numFmtId="0" fontId="15" fillId="2" borderId="0" xfId="0" applyFont="1" applyFill="1" applyBorder="1" applyAlignment="1">
      <alignment vertical="center"/>
    </xf>
    <xf numFmtId="43" fontId="15" fillId="3" borderId="0" xfId="1" applyFont="1" applyFill="1" applyAlignment="1">
      <alignment vertical="center" wrapText="1"/>
    </xf>
    <xf numFmtId="43" fontId="0" fillId="0" borderId="0" xfId="1" applyFont="1"/>
    <xf numFmtId="49" fontId="13" fillId="0" borderId="0" xfId="0" applyNumberFormat="1" applyFont="1" applyAlignment="1">
      <alignment horizontal="left" indent="3"/>
    </xf>
    <xf numFmtId="43" fontId="13" fillId="0" borderId="0" xfId="1" applyFont="1" applyFill="1" applyAlignment="1">
      <alignment horizontal="right"/>
    </xf>
    <xf numFmtId="49" fontId="14" fillId="0" borderId="0" xfId="0" applyNumberFormat="1" applyFont="1" applyAlignment="1">
      <alignment horizontal="left" indent="5"/>
    </xf>
    <xf numFmtId="43" fontId="16" fillId="4" borderId="0" xfId="1" applyFont="1" applyFill="1" applyAlignment="1">
      <alignment horizontal="right"/>
    </xf>
    <xf numFmtId="49" fontId="16" fillId="0" borderId="0" xfId="0" applyNumberFormat="1" applyFont="1" applyAlignment="1">
      <alignment horizontal="left" indent="5"/>
    </xf>
    <xf numFmtId="0" fontId="4" fillId="0" borderId="3" xfId="0" applyFont="1" applyBorder="1" applyAlignment="1">
      <alignment horizontal="center" vertical="center" wrapText="1" readingOrder="1"/>
    </xf>
    <xf numFmtId="0" fontId="4" fillId="0" borderId="0" xfId="0" applyFont="1" applyBorder="1" applyAlignment="1">
      <alignment horizontal="center" vertical="center" wrapText="1" readingOrder="1"/>
    </xf>
    <xf numFmtId="0" fontId="7" fillId="0" borderId="3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2" fillId="2" borderId="1" xfId="0" applyFont="1" applyFill="1" applyBorder="1" applyAlignment="1">
      <alignment horizontal="left" vertical="center"/>
    </xf>
    <xf numFmtId="43" fontId="2" fillId="2" borderId="1" xfId="1" applyFont="1" applyFill="1" applyBorder="1" applyAlignment="1">
      <alignment horizontal="center" vertical="center" wrapText="1"/>
    </xf>
    <xf numFmtId="43" fontId="2" fillId="2" borderId="2" xfId="1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top" wrapText="1" readingOrder="1"/>
    </xf>
    <xf numFmtId="0" fontId="6" fillId="0" borderId="0" xfId="0" applyFont="1" applyBorder="1" applyAlignment="1">
      <alignment horizontal="center" vertical="top" wrapText="1" readingOrder="1"/>
    </xf>
    <xf numFmtId="0" fontId="0" fillId="0" borderId="3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 wrapText="1" readingOrder="1"/>
    </xf>
    <xf numFmtId="0" fontId="11" fillId="0" borderId="6" xfId="0" applyFont="1" applyBorder="1" applyAlignment="1">
      <alignment horizontal="center" vertical="center" wrapText="1" readingOrder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3000375</xdr:colOff>
      <xdr:row>0</xdr:row>
      <xdr:rowOff>0</xdr:rowOff>
    </xdr:from>
    <xdr:to>
      <xdr:col>2</xdr:col>
      <xdr:colOff>5648325</xdr:colOff>
      <xdr:row>4</xdr:row>
      <xdr:rowOff>38099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00450" y="0"/>
          <a:ext cx="2647950" cy="876299"/>
        </a:xfrm>
        <a:prstGeom prst="rect">
          <a:avLst/>
        </a:prstGeom>
      </xdr:spPr>
    </xdr:pic>
    <xdr:clientData/>
  </xdr:twoCellAnchor>
  <xdr:twoCellAnchor editAs="oneCell">
    <xdr:from>
      <xdr:col>2</xdr:col>
      <xdr:colOff>3009900</xdr:colOff>
      <xdr:row>48</xdr:row>
      <xdr:rowOff>180975</xdr:rowOff>
    </xdr:from>
    <xdr:to>
      <xdr:col>2</xdr:col>
      <xdr:colOff>5410200</xdr:colOff>
      <xdr:row>54</xdr:row>
      <xdr:rowOff>0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09975" y="9620250"/>
          <a:ext cx="2400300" cy="962025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123826</xdr:colOff>
      <xdr:row>48</xdr:row>
      <xdr:rowOff>104775</xdr:rowOff>
    </xdr:from>
    <xdr:to>
      <xdr:col>4</xdr:col>
      <xdr:colOff>1047750</xdr:colOff>
      <xdr:row>54</xdr:row>
      <xdr:rowOff>28575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1" y="9544050"/>
          <a:ext cx="2257424" cy="1066800"/>
        </a:xfrm>
        <a:prstGeom prst="rect">
          <a:avLst/>
        </a:prstGeom>
        <a:noFill/>
        <a:ln>
          <a:noFill/>
        </a:ln>
        <a:effectLst>
          <a:glow rad="165100">
            <a:schemeClr val="bg1"/>
          </a:glow>
        </a:effectLst>
      </xdr:spPr>
    </xdr:pic>
    <xdr:clientData/>
  </xdr:twoCellAnchor>
  <xdr:twoCellAnchor editAs="oneCell">
    <xdr:from>
      <xdr:col>2</xdr:col>
      <xdr:colOff>47625</xdr:colOff>
      <xdr:row>48</xdr:row>
      <xdr:rowOff>171450</xdr:rowOff>
    </xdr:from>
    <xdr:to>
      <xdr:col>2</xdr:col>
      <xdr:colOff>2447925</xdr:colOff>
      <xdr:row>54</xdr:row>
      <xdr:rowOff>96089</xdr:rowOff>
    </xdr:to>
    <xdr:pic>
      <xdr:nvPicPr>
        <xdr:cNvPr id="8" name="Imagen 7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9610725"/>
          <a:ext cx="2400300" cy="106763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I59"/>
  <sheetViews>
    <sheetView showGridLines="0" tabSelected="1" workbookViewId="0">
      <selection activeCell="E59" sqref="E59"/>
    </sheetView>
  </sheetViews>
  <sheetFormatPr baseColWidth="10" defaultColWidth="11.42578125" defaultRowHeight="15" x14ac:dyDescent="0.25"/>
  <cols>
    <col min="1" max="1" width="9" customWidth="1"/>
    <col min="2" max="2" width="3.28515625" hidden="1" customWidth="1"/>
    <col min="3" max="3" width="94.28515625" customWidth="1"/>
    <col min="4" max="4" width="20" style="20" customWidth="1"/>
    <col min="5" max="5" width="18" style="20" customWidth="1"/>
    <col min="6" max="6" width="15.85546875" bestFit="1" customWidth="1"/>
  </cols>
  <sheetData>
    <row r="4" spans="1:9" ht="21" customHeight="1" x14ac:dyDescent="0.25">
      <c r="C4" s="26"/>
      <c r="D4" s="27"/>
      <c r="E4" s="27"/>
      <c r="F4" s="1"/>
      <c r="G4" s="1"/>
      <c r="H4" s="1"/>
      <c r="I4" s="1"/>
    </row>
    <row r="5" spans="1:9" s="8" customFormat="1" ht="21" customHeight="1" x14ac:dyDescent="0.3">
      <c r="C5" s="37" t="s">
        <v>8</v>
      </c>
      <c r="D5" s="38"/>
      <c r="E5" s="38"/>
      <c r="F5" s="9"/>
      <c r="G5" s="9"/>
      <c r="H5" s="9"/>
      <c r="I5" s="9"/>
    </row>
    <row r="6" spans="1:9" ht="15.75" x14ac:dyDescent="0.25">
      <c r="C6" s="33" t="s">
        <v>9</v>
      </c>
      <c r="D6" s="34"/>
      <c r="E6" s="34"/>
      <c r="F6" s="2"/>
      <c r="G6" s="2"/>
      <c r="H6" s="2"/>
      <c r="I6" s="2"/>
    </row>
    <row r="7" spans="1:9" ht="15.75" customHeight="1" x14ac:dyDescent="0.25">
      <c r="C7" s="35" t="s">
        <v>45</v>
      </c>
      <c r="D7" s="36"/>
      <c r="E7" s="36"/>
      <c r="F7" s="3"/>
      <c r="G7" s="3"/>
      <c r="H7" s="3"/>
      <c r="I7" s="3"/>
    </row>
    <row r="8" spans="1:9" ht="15.75" customHeight="1" x14ac:dyDescent="0.25">
      <c r="B8" s="4"/>
      <c r="C8" s="28" t="s">
        <v>2</v>
      </c>
      <c r="D8" s="29"/>
      <c r="E8" s="29"/>
      <c r="F8" s="3"/>
      <c r="G8" s="3"/>
      <c r="H8" s="3"/>
      <c r="I8" s="3"/>
    </row>
    <row r="9" spans="1:9" ht="15" customHeight="1" x14ac:dyDescent="0.25">
      <c r="C9" s="30" t="s">
        <v>1</v>
      </c>
      <c r="D9" s="31" t="s">
        <v>4</v>
      </c>
      <c r="E9" s="31" t="s">
        <v>3</v>
      </c>
    </row>
    <row r="10" spans="1:9" ht="23.25" customHeight="1" x14ac:dyDescent="0.25">
      <c r="C10" s="30"/>
      <c r="D10" s="32"/>
      <c r="E10" s="32"/>
    </row>
    <row r="11" spans="1:9" x14ac:dyDescent="0.25">
      <c r="A11" s="15"/>
      <c r="C11" s="21" t="s">
        <v>42</v>
      </c>
      <c r="D11" s="22"/>
      <c r="E11" s="22"/>
    </row>
    <row r="12" spans="1:9" x14ac:dyDescent="0.25">
      <c r="C12" s="11" t="s">
        <v>10</v>
      </c>
      <c r="D12" s="13">
        <f>SUM(D13:D17)</f>
        <v>1006692787</v>
      </c>
      <c r="E12" s="13">
        <f>SUM(E13:E17)</f>
        <v>1006692787</v>
      </c>
    </row>
    <row r="13" spans="1:9" x14ac:dyDescent="0.25">
      <c r="C13" s="12" t="s">
        <v>11</v>
      </c>
      <c r="D13" s="14">
        <v>728667198</v>
      </c>
      <c r="E13" s="24">
        <v>726139396.79999995</v>
      </c>
    </row>
    <row r="14" spans="1:9" x14ac:dyDescent="0.25">
      <c r="C14" s="12" t="s">
        <v>12</v>
      </c>
      <c r="D14" s="14">
        <v>137140601</v>
      </c>
      <c r="E14" s="24">
        <v>137949444</v>
      </c>
    </row>
    <row r="15" spans="1:9" x14ac:dyDescent="0.25">
      <c r="C15" s="12" t="s">
        <v>13</v>
      </c>
      <c r="D15" s="14">
        <v>6200000</v>
      </c>
      <c r="E15" s="24">
        <v>6200000</v>
      </c>
    </row>
    <row r="16" spans="1:9" x14ac:dyDescent="0.25">
      <c r="C16" s="23" t="s">
        <v>43</v>
      </c>
      <c r="D16" s="14">
        <v>35226755</v>
      </c>
      <c r="E16" s="24">
        <v>35226755</v>
      </c>
    </row>
    <row r="17" spans="3:6" x14ac:dyDescent="0.25">
      <c r="C17" s="12" t="s">
        <v>14</v>
      </c>
      <c r="D17" s="14">
        <v>99458233</v>
      </c>
      <c r="E17" s="24">
        <v>101177191.2</v>
      </c>
    </row>
    <row r="18" spans="3:6" x14ac:dyDescent="0.25">
      <c r="C18" s="11" t="s">
        <v>15</v>
      </c>
      <c r="D18" s="13">
        <f>SUM(D19:D27)</f>
        <v>523015093</v>
      </c>
      <c r="E18" s="13">
        <f>SUM(E19:E27)</f>
        <v>570119906</v>
      </c>
      <c r="F18" s="10"/>
    </row>
    <row r="19" spans="3:6" x14ac:dyDescent="0.25">
      <c r="C19" s="12" t="s">
        <v>16</v>
      </c>
      <c r="D19" s="14">
        <v>37750000</v>
      </c>
      <c r="E19" s="24">
        <v>37750000</v>
      </c>
    </row>
    <row r="20" spans="3:6" x14ac:dyDescent="0.25">
      <c r="C20" s="12" t="s">
        <v>17</v>
      </c>
      <c r="D20" s="14">
        <v>26327825</v>
      </c>
      <c r="E20" s="24">
        <v>26352325</v>
      </c>
    </row>
    <row r="21" spans="3:6" x14ac:dyDescent="0.25">
      <c r="C21" s="12" t="s">
        <v>18</v>
      </c>
      <c r="D21" s="14">
        <v>24849999</v>
      </c>
      <c r="E21" s="24">
        <v>25510342.5</v>
      </c>
    </row>
    <row r="22" spans="3:6" x14ac:dyDescent="0.25">
      <c r="C22" s="12" t="s">
        <v>19</v>
      </c>
      <c r="D22" s="14">
        <v>5500000</v>
      </c>
      <c r="E22" s="24">
        <v>6050000</v>
      </c>
    </row>
    <row r="23" spans="3:6" x14ac:dyDescent="0.25">
      <c r="C23" s="12" t="s">
        <v>20</v>
      </c>
      <c r="D23" s="14">
        <v>25200000</v>
      </c>
      <c r="E23" s="24">
        <v>25420000</v>
      </c>
    </row>
    <row r="24" spans="3:6" x14ac:dyDescent="0.25">
      <c r="C24" s="12" t="s">
        <v>21</v>
      </c>
      <c r="D24" s="14">
        <v>20400000</v>
      </c>
      <c r="E24" s="24">
        <v>20400000</v>
      </c>
    </row>
    <row r="25" spans="3:6" x14ac:dyDescent="0.25">
      <c r="C25" s="12" t="s">
        <v>22</v>
      </c>
      <c r="D25" s="14">
        <v>55173858</v>
      </c>
      <c r="E25" s="24">
        <v>56063856.399999999</v>
      </c>
    </row>
    <row r="26" spans="3:6" x14ac:dyDescent="0.25">
      <c r="C26" s="12" t="s">
        <v>23</v>
      </c>
      <c r="D26" s="14">
        <v>201139691</v>
      </c>
      <c r="E26" s="24">
        <v>241799662.09999999</v>
      </c>
    </row>
    <row r="27" spans="3:6" x14ac:dyDescent="0.25">
      <c r="C27" s="12" t="s">
        <v>24</v>
      </c>
      <c r="D27" s="14">
        <v>126673720</v>
      </c>
      <c r="E27" s="24">
        <v>130773720</v>
      </c>
    </row>
    <row r="28" spans="3:6" x14ac:dyDescent="0.25">
      <c r="C28" s="11" t="s">
        <v>25</v>
      </c>
      <c r="D28" s="13">
        <f>SUM(D29:D36)</f>
        <v>68101050</v>
      </c>
      <c r="E28" s="13">
        <f>SUM(E29:E36)</f>
        <v>69986576</v>
      </c>
      <c r="F28" s="10"/>
    </row>
    <row r="29" spans="3:6" x14ac:dyDescent="0.25">
      <c r="C29" s="12" t="s">
        <v>26</v>
      </c>
      <c r="D29" s="14">
        <v>1095477</v>
      </c>
      <c r="E29" s="24">
        <v>1716377</v>
      </c>
    </row>
    <row r="30" spans="3:6" x14ac:dyDescent="0.25">
      <c r="C30" s="12" t="s">
        <v>27</v>
      </c>
      <c r="D30" s="14">
        <v>2380185</v>
      </c>
      <c r="E30" s="24">
        <v>1164664</v>
      </c>
    </row>
    <row r="31" spans="3:6" x14ac:dyDescent="0.25">
      <c r="C31" s="12" t="s">
        <v>28</v>
      </c>
      <c r="D31" s="14">
        <v>508037</v>
      </c>
      <c r="E31" s="24">
        <v>2936197.01</v>
      </c>
    </row>
    <row r="32" spans="3:6" x14ac:dyDescent="0.25">
      <c r="C32" s="12" t="s">
        <v>46</v>
      </c>
      <c r="D32" s="14"/>
      <c r="E32" s="24">
        <v>9000</v>
      </c>
    </row>
    <row r="33" spans="3:6" x14ac:dyDescent="0.25">
      <c r="C33" s="12" t="s">
        <v>29</v>
      </c>
      <c r="D33" s="14">
        <v>2978948</v>
      </c>
      <c r="E33" s="24">
        <v>798580.2</v>
      </c>
    </row>
    <row r="34" spans="3:6" x14ac:dyDescent="0.25">
      <c r="C34" s="12" t="s">
        <v>30</v>
      </c>
      <c r="D34" s="14">
        <v>671000</v>
      </c>
      <c r="E34" s="24">
        <v>1149501.8</v>
      </c>
    </row>
    <row r="35" spans="3:6" x14ac:dyDescent="0.25">
      <c r="C35" s="12" t="s">
        <v>31</v>
      </c>
      <c r="D35" s="14">
        <v>46630382</v>
      </c>
      <c r="E35" s="24">
        <v>47175012</v>
      </c>
    </row>
    <row r="36" spans="3:6" x14ac:dyDescent="0.25">
      <c r="C36" s="12" t="s">
        <v>32</v>
      </c>
      <c r="D36" s="14">
        <v>13837021</v>
      </c>
      <c r="E36" s="24">
        <v>15037243.99</v>
      </c>
    </row>
    <row r="37" spans="3:6" x14ac:dyDescent="0.25">
      <c r="C37" s="11" t="s">
        <v>33</v>
      </c>
      <c r="D37" s="13">
        <f>SUM(D38:D40)</f>
        <v>1293532157</v>
      </c>
      <c r="E37" s="13">
        <f>SUM(E38:E40)</f>
        <v>1333532157</v>
      </c>
    </row>
    <row r="38" spans="3:6" x14ac:dyDescent="0.25">
      <c r="C38" s="12" t="s">
        <v>34</v>
      </c>
      <c r="D38" s="14">
        <v>299326965</v>
      </c>
      <c r="E38" s="24">
        <v>335674965</v>
      </c>
    </row>
    <row r="39" spans="3:6" x14ac:dyDescent="0.25">
      <c r="C39" s="12" t="s">
        <v>35</v>
      </c>
      <c r="D39" s="14">
        <v>976943401</v>
      </c>
      <c r="E39" s="24">
        <v>976943401</v>
      </c>
      <c r="F39" s="10"/>
    </row>
    <row r="40" spans="3:6" s="16" customFormat="1" x14ac:dyDescent="0.25">
      <c r="C40" s="12" t="s">
        <v>44</v>
      </c>
      <c r="D40" s="14">
        <v>17261791</v>
      </c>
      <c r="E40" s="24">
        <v>20913791</v>
      </c>
    </row>
    <row r="41" spans="3:6" x14ac:dyDescent="0.25">
      <c r="C41" s="11" t="s">
        <v>36</v>
      </c>
      <c r="D41" s="13">
        <f>SUM(D42:D47)</f>
        <v>132002363</v>
      </c>
      <c r="E41" s="13">
        <f>SUM(E42:E47)</f>
        <v>133206905</v>
      </c>
    </row>
    <row r="42" spans="3:6" s="16" customFormat="1" x14ac:dyDescent="0.25">
      <c r="C42" s="12" t="s">
        <v>37</v>
      </c>
      <c r="D42" s="14">
        <v>28599843</v>
      </c>
      <c r="E42" s="24">
        <v>24297849</v>
      </c>
    </row>
    <row r="43" spans="3:6" s="16" customFormat="1" x14ac:dyDescent="0.25">
      <c r="C43" s="25" t="s">
        <v>47</v>
      </c>
      <c r="D43" s="14"/>
      <c r="E43" s="24">
        <v>2000</v>
      </c>
    </row>
    <row r="44" spans="3:6" x14ac:dyDescent="0.25">
      <c r="C44" s="12" t="s">
        <v>38</v>
      </c>
      <c r="D44" s="14">
        <v>56862</v>
      </c>
      <c r="E44" s="24">
        <v>56862</v>
      </c>
    </row>
    <row r="45" spans="3:6" x14ac:dyDescent="0.25">
      <c r="C45" s="12" t="s">
        <v>39</v>
      </c>
      <c r="D45" s="14">
        <v>95582555</v>
      </c>
      <c r="E45" s="24">
        <v>96177555</v>
      </c>
    </row>
    <row r="46" spans="3:6" x14ac:dyDescent="0.25">
      <c r="C46" s="12" t="s">
        <v>40</v>
      </c>
      <c r="D46" s="14">
        <v>6488800</v>
      </c>
      <c r="E46" s="24">
        <v>11993336</v>
      </c>
    </row>
    <row r="47" spans="3:6" x14ac:dyDescent="0.25">
      <c r="C47" s="12" t="s">
        <v>41</v>
      </c>
      <c r="D47" s="14">
        <v>1274303</v>
      </c>
      <c r="E47" s="24">
        <v>679303</v>
      </c>
    </row>
    <row r="48" spans="3:6" s="17" customFormat="1" ht="15.75" x14ac:dyDescent="0.25">
      <c r="C48" s="18" t="s">
        <v>0</v>
      </c>
      <c r="D48" s="19">
        <f>D12+D18+D28+D37+D41</f>
        <v>3023343450</v>
      </c>
      <c r="E48" s="19">
        <f>E12+E18+E28+E37+E41</f>
        <v>3113538331</v>
      </c>
    </row>
    <row r="56" spans="3:3" ht="15.75" thickBot="1" x14ac:dyDescent="0.3"/>
    <row r="57" spans="3:3" ht="26.25" customHeight="1" thickBot="1" x14ac:dyDescent="0.3">
      <c r="C57" s="7" t="s">
        <v>5</v>
      </c>
    </row>
    <row r="58" spans="3:3" ht="33.75" customHeight="1" thickBot="1" x14ac:dyDescent="0.3">
      <c r="C58" s="5" t="s">
        <v>6</v>
      </c>
    </row>
    <row r="59" spans="3:3" ht="60.75" thickBot="1" x14ac:dyDescent="0.3">
      <c r="C59" s="6" t="s">
        <v>7</v>
      </c>
    </row>
  </sheetData>
  <mergeCells count="8">
    <mergeCell ref="C4:E4"/>
    <mergeCell ref="C8:E8"/>
    <mergeCell ref="C9:C10"/>
    <mergeCell ref="D9:D10"/>
    <mergeCell ref="E9:E10"/>
    <mergeCell ref="C6:E6"/>
    <mergeCell ref="C7:E7"/>
    <mergeCell ref="C5:E5"/>
  </mergeCells>
  <pageMargins left="0.25" right="0.25" top="0.75" bottom="0.75" header="0.3" footer="0.3"/>
  <pageSetup scale="60" orientation="portrait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P1 Presupuesto Aprobado</vt:lpstr>
      <vt:lpstr>'P1 Presupuesto Aprobado'!Área_de_impresión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Katherine M. Peguero F.</dc:creator>
  <cp:lastModifiedBy>Ada Ysabel Valenzuela Guerrero</cp:lastModifiedBy>
  <cp:lastPrinted>2025-03-07T19:15:56Z</cp:lastPrinted>
  <dcterms:created xsi:type="dcterms:W3CDTF">2021-07-29T18:58:50Z</dcterms:created>
  <dcterms:modified xsi:type="dcterms:W3CDTF">2025-05-13T13:02:29Z</dcterms:modified>
</cp:coreProperties>
</file>